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61\1 výzva\"/>
    </mc:Choice>
  </mc:AlternateContent>
  <xr:revisionPtr revIDLastSave="0" documentId="13_ncr:1_{C668A881-5F6F-4212-B82A-C981E583DF68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P8" i="1"/>
  <c r="T8" i="1" l="1"/>
  <c r="S7" i="1" l="1"/>
  <c r="R11" i="1" s="1"/>
  <c r="T7" i="1"/>
  <c r="P7" i="1"/>
  <c r="Q11" i="1" s="1"/>
</calcChain>
</file>

<file path=xl/sharedStrings.xml><?xml version="1.0" encoding="utf-8"?>
<sst xmlns="http://schemas.openxmlformats.org/spreadsheetml/2006/main" count="46" uniqueCount="43">
  <si>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</si>
  <si>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</si>
  <si>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</si>
  <si>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</si>
  <si>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</si>
  <si>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</si>
  <si>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</si>
  <si>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</si>
  <si>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</si>
  <si>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</si>
  <si>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</si>
  <si>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32572000-3 - Komunikační kabely</t>
  </si>
  <si>
    <t>48825000-7 - Webové servery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</si>
  <si>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</si>
  <si>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</si>
  <si>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</si>
  <si>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</si>
  <si>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</si>
  <si>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</si>
  <si>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</si>
  <si>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</si>
  <si>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</si>
  <si>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</si>
  <si>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</si>
  <si>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</si>
  <si>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</si>
  <si>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</si>
  <si>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</si>
  <si>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</si>
  <si>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</si>
  <si>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</si>
  <si>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</si>
  <si>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</si>
  <si>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161 - 2024 </t>
  </si>
  <si>
    <t>Server "riceproject"</t>
  </si>
  <si>
    <t>Aktivní optický kabel</t>
  </si>
  <si>
    <t>Ing. Jiří Basl, Ph.D.,
Tel.: 37763 4249,
603 216 039</t>
  </si>
  <si>
    <t>Univerzitní 26, 
301 00 Plzeň,
Fakulta elektrotechnická - Katedra elektroniky a informačních technologií,
místnost EK 502</t>
  </si>
  <si>
    <t>Společná faktura</t>
  </si>
  <si>
    <r>
      <t xml:space="preserve">SFP+ aktivní optický kabel 10Gbps pro lokální propojení dvou aktiv. prvků přes SFP+ sloty, délka 10 m, Cisco Nexus komp. </t>
    </r>
    <r>
      <rPr>
        <b/>
        <sz val="11"/>
        <color theme="1"/>
        <rFont val="Calibri"/>
        <family val="2"/>
        <charset val="238"/>
        <scheme val="minor"/>
      </rPr>
      <t>Kompatibilní s položkou č. 1.</t>
    </r>
  </si>
  <si>
    <t>21 dní</t>
  </si>
  <si>
    <t>Záruční lhůta na servery 84 měsíců (7 let) on‐site NBD.</t>
  </si>
  <si>
    <r>
      <t xml:space="preserve">Specifikace 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specifikace_VT (III.)-161-2024_NOVA.pdf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</si>
</sst>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99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5" xfId="0" applyNumberForma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14" fillId="6" borderId="16" xfId="0" applyFont="1" applyFill="1" applyBorder="1" applyAlignment="1" applyProtection="1">
      <alignment horizontal="center" vertical="center" wrapText="1"/>
    </xf>
    <xf numFmtId="0" fontId="3" fillId="6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8" fillId="3" borderId="17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25" fillId="4" borderId="13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14" fillId="6" borderId="13" xfId="0" applyFont="1" applyFill="1" applyBorder="1" applyAlignment="1" applyProtection="1">
      <alignment horizontal="center" vertical="center" wrapText="1"/>
    </xf>
    <xf numFmtId="0" fontId="4" fillId="6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8" fillId="3" borderId="14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16" xfId="0" applyFont="1" applyFill="1" applyBorder="1" applyAlignment="1" applyProtection="1">
      <alignment horizontal="left" vertical="center" wrapText="1" indent="1"/>
      <protection locked="0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25" fillId="4" borderId="16" xfId="0" applyFont="1" applyFill="1" applyBorder="1" applyAlignment="1" applyProtection="1">
      <alignment horizontal="center" vertical="center" wrapTex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D1" zoomScaleNormal="100" workbookViewId="0">
      <selection activeCell="H7" sqref="H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92" customWidth="1"/>
    <col min="5" max="5" width="10.5703125" style="22" customWidth="1"/>
    <col min="6" max="6" width="77.140625" style="4" customWidth="1"/>
    <col min="7" max="7" width="38.42578125" style="6" customWidth="1"/>
    <col min="8" max="8" width="23.42578125" style="6" customWidth="1"/>
    <col min="9" max="9" width="24" style="6" customWidth="1"/>
    <col min="10" max="10" width="16.140625" style="4" customWidth="1"/>
    <col min="11" max="11" width="28.28515625" style="1" hidden="1" customWidth="1"/>
    <col min="12" max="12" width="31.7109375" style="1" customWidth="1"/>
    <col min="13" max="13" width="24.7109375" style="1" customWidth="1"/>
    <col min="14" max="14" width="32.425781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30" t="s">
        <v>30</v>
      </c>
      <c r="H6" s="30" t="s">
        <v>24</v>
      </c>
      <c r="I6" s="31" t="s">
        <v>16</v>
      </c>
      <c r="J6" s="29" t="s">
        <v>17</v>
      </c>
      <c r="K6" s="29" t="s">
        <v>32</v>
      </c>
      <c r="L6" s="32" t="s">
        <v>18</v>
      </c>
      <c r="M6" s="33" t="s">
        <v>19</v>
      </c>
      <c r="N6" s="32" t="s">
        <v>20</v>
      </c>
      <c r="O6" s="29" t="s">
        <v>28</v>
      </c>
      <c r="P6" s="32" t="s">
        <v>21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22</v>
      </c>
      <c r="V6" s="32" t="s">
        <v>23</v>
      </c>
    </row>
    <row r="7" spans="1:22" ht="96.75" customHeight="1" thickTop="1" x14ac:dyDescent="0.25">
      <c r="A7" s="36"/>
      <c r="B7" s="37">
        <v>1</v>
      </c>
      <c r="C7" s="38" t="s">
        <v>34</v>
      </c>
      <c r="D7" s="39">
        <v>1</v>
      </c>
      <c r="E7" s="40" t="s">
        <v>27</v>
      </c>
      <c r="F7" s="41" t="s">
        <v>42</v>
      </c>
      <c r="G7" s="94"/>
      <c r="H7" s="96"/>
      <c r="I7" s="42" t="s">
        <v>38</v>
      </c>
      <c r="J7" s="43" t="s">
        <v>31</v>
      </c>
      <c r="K7" s="44"/>
      <c r="L7" s="45" t="s">
        <v>41</v>
      </c>
      <c r="M7" s="46" t="s">
        <v>36</v>
      </c>
      <c r="N7" s="46" t="s">
        <v>37</v>
      </c>
      <c r="O7" s="47" t="s">
        <v>40</v>
      </c>
      <c r="P7" s="48">
        <f>D7*Q7</f>
        <v>139500</v>
      </c>
      <c r="Q7" s="49">
        <v>139500</v>
      </c>
      <c r="R7" s="97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/>
      <c r="V7" s="53" t="s">
        <v>12</v>
      </c>
    </row>
    <row r="8" spans="1:22" ht="96.75" customHeight="1" thickBot="1" x14ac:dyDescent="0.3">
      <c r="A8" s="36"/>
      <c r="B8" s="54">
        <v>2</v>
      </c>
      <c r="C8" s="55" t="s">
        <v>35</v>
      </c>
      <c r="D8" s="56">
        <v>1</v>
      </c>
      <c r="E8" s="57" t="s">
        <v>27</v>
      </c>
      <c r="F8" s="58" t="s">
        <v>39</v>
      </c>
      <c r="G8" s="95"/>
      <c r="H8" s="59" t="s">
        <v>31</v>
      </c>
      <c r="I8" s="60"/>
      <c r="J8" s="61"/>
      <c r="K8" s="62"/>
      <c r="L8" s="63"/>
      <c r="M8" s="64"/>
      <c r="N8" s="64"/>
      <c r="O8" s="65"/>
      <c r="P8" s="66">
        <f>D8*Q8</f>
        <v>3200</v>
      </c>
      <c r="Q8" s="67">
        <v>3200</v>
      </c>
      <c r="R8" s="98"/>
      <c r="S8" s="68">
        <f>D8*R8</f>
        <v>0</v>
      </c>
      <c r="T8" s="69" t="str">
        <f t="shared" ref="T8" si="1">IF(ISNUMBER(R8), IF(R8&gt;Q8,"NEVYHOVUJE","VYHOVUJE")," ")</f>
        <v xml:space="preserve"> </v>
      </c>
      <c r="U8" s="70"/>
      <c r="V8" s="71" t="s">
        <v>11</v>
      </c>
    </row>
    <row r="9" spans="1:22" ht="17.45" customHeight="1" thickTop="1" thickBot="1" x14ac:dyDescent="0.3"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">
      <c r="B10" s="72" t="s">
        <v>26</v>
      </c>
      <c r="C10" s="72"/>
      <c r="D10" s="72"/>
      <c r="E10" s="72"/>
      <c r="F10" s="72"/>
      <c r="G10" s="72"/>
      <c r="H10" s="73"/>
      <c r="I10" s="73"/>
      <c r="J10" s="74"/>
      <c r="K10" s="74"/>
      <c r="L10" s="27"/>
      <c r="M10" s="27"/>
      <c r="N10" s="27"/>
      <c r="O10" s="75"/>
      <c r="P10" s="75"/>
      <c r="Q10" s="76" t="s">
        <v>9</v>
      </c>
      <c r="R10" s="77" t="s">
        <v>10</v>
      </c>
      <c r="S10" s="78"/>
      <c r="T10" s="79"/>
      <c r="U10" s="80"/>
      <c r="V10" s="81"/>
    </row>
    <row r="11" spans="1:22" ht="50.45" customHeight="1" thickTop="1" thickBot="1" x14ac:dyDescent="0.3">
      <c r="B11" s="82" t="s">
        <v>25</v>
      </c>
      <c r="C11" s="82"/>
      <c r="D11" s="82"/>
      <c r="E11" s="82"/>
      <c r="F11" s="82"/>
      <c r="G11" s="82"/>
      <c r="H11" s="82"/>
      <c r="I11" s="83"/>
      <c r="L11" s="7"/>
      <c r="M11" s="7"/>
      <c r="N11" s="7"/>
      <c r="O11" s="84"/>
      <c r="P11" s="84"/>
      <c r="Q11" s="85">
        <f>SUM(P7:P8)</f>
        <v>142700</v>
      </c>
      <c r="R11" s="86">
        <f>SUM(S7:S8)</f>
        <v>0</v>
      </c>
      <c r="S11" s="87"/>
      <c r="T11" s="88"/>
    </row>
    <row r="12" spans="1:22" ht="15.75" thickTop="1" x14ac:dyDescent="0.25">
      <c r="B12" s="89" t="s">
        <v>29</v>
      </c>
      <c r="C12" s="89"/>
      <c r="D12" s="89"/>
      <c r="E12" s="89"/>
      <c r="F12" s="89"/>
      <c r="G12" s="89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90"/>
      <c r="C13" s="90"/>
      <c r="D13" s="90"/>
      <c r="E13" s="90"/>
      <c r="F13" s="90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90"/>
      <c r="C14" s="90"/>
      <c r="D14" s="90"/>
      <c r="E14" s="90"/>
      <c r="F14" s="90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90"/>
      <c r="C15" s="90"/>
      <c r="D15" s="90"/>
      <c r="E15" s="90"/>
      <c r="F15" s="90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C16" s="74"/>
      <c r="D16" s="91"/>
      <c r="E16" s="74"/>
      <c r="F16" s="74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H17" s="93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74"/>
      <c r="D18" s="91"/>
      <c r="E18" s="74"/>
      <c r="F18" s="74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74"/>
      <c r="D19" s="91"/>
      <c r="E19" s="74"/>
      <c r="F19" s="74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74"/>
      <c r="D20" s="91"/>
      <c r="E20" s="74"/>
      <c r="F20" s="74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74"/>
      <c r="D21" s="91"/>
      <c r="E21" s="74"/>
      <c r="F21" s="74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74"/>
      <c r="D22" s="91"/>
      <c r="E22" s="74"/>
      <c r="F22" s="74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74"/>
      <c r="D23" s="91"/>
      <c r="E23" s="74"/>
      <c r="F23" s="74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74"/>
      <c r="D24" s="91"/>
      <c r="E24" s="74"/>
      <c r="F24" s="74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74"/>
      <c r="D25" s="91"/>
      <c r="E25" s="74"/>
      <c r="F25" s="74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74"/>
      <c r="D26" s="91"/>
      <c r="E26" s="74"/>
      <c r="F26" s="74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74"/>
      <c r="D27" s="91"/>
      <c r="E27" s="74"/>
      <c r="F27" s="74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74"/>
      <c r="D28" s="91"/>
      <c r="E28" s="74"/>
      <c r="F28" s="74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74"/>
      <c r="D29" s="91"/>
      <c r="E29" s="74"/>
      <c r="F29" s="74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74"/>
      <c r="D30" s="91"/>
      <c r="E30" s="74"/>
      <c r="F30" s="74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74"/>
      <c r="D31" s="91"/>
      <c r="E31" s="74"/>
      <c r="F31" s="74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74"/>
      <c r="D32" s="91"/>
      <c r="E32" s="74"/>
      <c r="F32" s="74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74"/>
      <c r="D33" s="91"/>
      <c r="E33" s="74"/>
      <c r="F33" s="74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74"/>
      <c r="D34" s="91"/>
      <c r="E34" s="74"/>
      <c r="F34" s="74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74"/>
      <c r="D35" s="91"/>
      <c r="E35" s="74"/>
      <c r="F35" s="74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74"/>
      <c r="D36" s="91"/>
      <c r="E36" s="74"/>
      <c r="F36" s="74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74"/>
      <c r="D37" s="91"/>
      <c r="E37" s="74"/>
      <c r="F37" s="74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74"/>
      <c r="D38" s="91"/>
      <c r="E38" s="74"/>
      <c r="F38" s="74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74"/>
      <c r="D39" s="91"/>
      <c r="E39" s="74"/>
      <c r="F39" s="74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74"/>
      <c r="D40" s="91"/>
      <c r="E40" s="74"/>
      <c r="F40" s="74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74"/>
      <c r="D41" s="91"/>
      <c r="E41" s="74"/>
      <c r="F41" s="74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74"/>
      <c r="D42" s="91"/>
      <c r="E42" s="74"/>
      <c r="F42" s="74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74"/>
      <c r="D43" s="91"/>
      <c r="E43" s="74"/>
      <c r="F43" s="74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74"/>
      <c r="D44" s="91"/>
      <c r="E44" s="74"/>
      <c r="F44" s="74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74"/>
      <c r="D45" s="91"/>
      <c r="E45" s="74"/>
      <c r="F45" s="74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74"/>
      <c r="D46" s="91"/>
      <c r="E46" s="74"/>
      <c r="F46" s="74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74"/>
      <c r="D47" s="91"/>
      <c r="E47" s="74"/>
      <c r="F47" s="74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74"/>
      <c r="D48" s="91"/>
      <c r="E48" s="74"/>
      <c r="F48" s="74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74"/>
      <c r="D49" s="91"/>
      <c r="E49" s="74"/>
      <c r="F49" s="74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74"/>
      <c r="D50" s="91"/>
      <c r="E50" s="74"/>
      <c r="F50" s="74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74"/>
      <c r="D51" s="91"/>
      <c r="E51" s="74"/>
      <c r="F51" s="74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74"/>
      <c r="D52" s="91"/>
      <c r="E52" s="74"/>
      <c r="F52" s="74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74"/>
      <c r="D53" s="91"/>
      <c r="E53" s="74"/>
      <c r="F53" s="74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74"/>
      <c r="D54" s="91"/>
      <c r="E54" s="74"/>
      <c r="F54" s="74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74"/>
      <c r="D55" s="91"/>
      <c r="E55" s="74"/>
      <c r="F55" s="74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74"/>
      <c r="D56" s="91"/>
      <c r="E56" s="74"/>
      <c r="F56" s="74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74"/>
      <c r="D57" s="91"/>
      <c r="E57" s="74"/>
      <c r="F57" s="74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74"/>
      <c r="D58" s="91"/>
      <c r="E58" s="74"/>
      <c r="F58" s="74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74"/>
      <c r="D59" s="91"/>
      <c r="E59" s="74"/>
      <c r="F59" s="74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74"/>
      <c r="D60" s="91"/>
      <c r="E60" s="74"/>
      <c r="F60" s="74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74"/>
      <c r="D61" s="91"/>
      <c r="E61" s="74"/>
      <c r="F61" s="74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74"/>
      <c r="D62" s="91"/>
      <c r="E62" s="74"/>
      <c r="F62" s="74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74"/>
      <c r="D63" s="91"/>
      <c r="E63" s="74"/>
      <c r="F63" s="74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74"/>
      <c r="D64" s="91"/>
      <c r="E64" s="74"/>
      <c r="F64" s="74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74"/>
      <c r="D65" s="91"/>
      <c r="E65" s="74"/>
      <c r="F65" s="74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74"/>
      <c r="D66" s="91"/>
      <c r="E66" s="74"/>
      <c r="F66" s="74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74"/>
      <c r="D67" s="91"/>
      <c r="E67" s="74"/>
      <c r="F67" s="74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74"/>
      <c r="D68" s="91"/>
      <c r="E68" s="74"/>
      <c r="F68" s="74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74"/>
      <c r="D69" s="91"/>
      <c r="E69" s="74"/>
      <c r="F69" s="74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74"/>
      <c r="D70" s="91"/>
      <c r="E70" s="74"/>
      <c r="F70" s="74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74"/>
      <c r="D71" s="91"/>
      <c r="E71" s="74"/>
      <c r="F71" s="74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74"/>
      <c r="D72" s="91"/>
      <c r="E72" s="74"/>
      <c r="F72" s="74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74"/>
      <c r="D73" s="91"/>
      <c r="E73" s="74"/>
      <c r="F73" s="74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74"/>
      <c r="D74" s="91"/>
      <c r="E74" s="74"/>
      <c r="F74" s="74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74"/>
      <c r="D75" s="91"/>
      <c r="E75" s="74"/>
      <c r="F75" s="74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74"/>
      <c r="D76" s="91"/>
      <c r="E76" s="74"/>
      <c r="F76" s="74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74"/>
      <c r="D77" s="91"/>
      <c r="E77" s="74"/>
      <c r="F77" s="74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74"/>
      <c r="D78" s="91"/>
      <c r="E78" s="74"/>
      <c r="F78" s="74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74"/>
      <c r="D79" s="91"/>
      <c r="E79" s="74"/>
      <c r="F79" s="74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74"/>
      <c r="D80" s="91"/>
      <c r="E80" s="74"/>
      <c r="F80" s="74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74"/>
      <c r="D81" s="91"/>
      <c r="E81" s="74"/>
      <c r="F81" s="74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74"/>
      <c r="D82" s="91"/>
      <c r="E82" s="74"/>
      <c r="F82" s="74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74"/>
      <c r="D83" s="91"/>
      <c r="E83" s="74"/>
      <c r="F83" s="74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74"/>
      <c r="D84" s="91"/>
      <c r="E84" s="74"/>
      <c r="F84" s="74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74"/>
      <c r="D85" s="91"/>
      <c r="E85" s="74"/>
      <c r="F85" s="74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74"/>
      <c r="D86" s="91"/>
      <c r="E86" s="74"/>
      <c r="F86" s="74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74"/>
      <c r="D87" s="91"/>
      <c r="E87" s="74"/>
      <c r="F87" s="74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74"/>
      <c r="D88" s="91"/>
      <c r="E88" s="74"/>
      <c r="F88" s="74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74"/>
      <c r="D89" s="91"/>
      <c r="E89" s="74"/>
      <c r="F89" s="74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74"/>
      <c r="D90" s="91"/>
      <c r="E90" s="74"/>
      <c r="F90" s="74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74"/>
      <c r="D91" s="91"/>
      <c r="E91" s="74"/>
      <c r="F91" s="74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74"/>
      <c r="D92" s="91"/>
      <c r="E92" s="74"/>
      <c r="F92" s="74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74"/>
      <c r="D93" s="91"/>
      <c r="E93" s="74"/>
      <c r="F93" s="74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74"/>
      <c r="D94" s="91"/>
      <c r="E94" s="74"/>
      <c r="F94" s="74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74"/>
      <c r="D95" s="91"/>
      <c r="E95" s="74"/>
      <c r="F95" s="74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74"/>
      <c r="D96" s="91"/>
      <c r="E96" s="74"/>
      <c r="F96" s="74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6" ht="19.899999999999999" customHeight="1" x14ac:dyDescent="0.25">
      <c r="C97" s="74"/>
      <c r="D97" s="91"/>
      <c r="E97" s="74"/>
      <c r="F97" s="74"/>
      <c r="G97" s="16"/>
      <c r="H97" s="16"/>
      <c r="I97" s="11"/>
      <c r="J97" s="11"/>
      <c r="K97" s="11"/>
      <c r="L97" s="11"/>
      <c r="M97" s="11"/>
      <c r="N97" s="17"/>
      <c r="O97" s="17"/>
      <c r="P97" s="17"/>
    </row>
    <row r="98" spans="3:16" ht="19.899999999999999" customHeight="1" x14ac:dyDescent="0.25">
      <c r="C98" s="1"/>
      <c r="E98" s="1"/>
      <c r="F98" s="1"/>
      <c r="J98" s="1"/>
    </row>
    <row r="99" spans="3:16" ht="19.899999999999999" customHeight="1" x14ac:dyDescent="0.25">
      <c r="C99" s="1"/>
      <c r="E99" s="1"/>
      <c r="F99" s="1"/>
      <c r="J99" s="1"/>
    </row>
    <row r="100" spans="3:16" ht="19.899999999999999" customHeight="1" x14ac:dyDescent="0.25">
      <c r="C100" s="1"/>
      <c r="E100" s="1"/>
      <c r="F100" s="1"/>
      <c r="J100" s="1"/>
    </row>
    <row r="101" spans="3:16" ht="19.899999999999999" customHeight="1" x14ac:dyDescent="0.25">
      <c r="C101" s="1"/>
      <c r="E101" s="1"/>
      <c r="F101" s="1"/>
      <c r="J101" s="1"/>
    </row>
    <row r="102" spans="3:16" ht="19.899999999999999" customHeight="1" x14ac:dyDescent="0.25">
      <c r="C102" s="1"/>
      <c r="E102" s="1"/>
      <c r="F102" s="1"/>
      <c r="J102" s="1"/>
    </row>
    <row r="103" spans="3:16" ht="19.899999999999999" customHeight="1" x14ac:dyDescent="0.25">
      <c r="C103" s="1"/>
      <c r="E103" s="1"/>
      <c r="F103" s="1"/>
      <c r="J103" s="1"/>
    </row>
    <row r="104" spans="3:16" ht="19.899999999999999" customHeight="1" x14ac:dyDescent="0.25">
      <c r="C104" s="1"/>
      <c r="E104" s="1"/>
      <c r="F104" s="1"/>
      <c r="J104" s="1"/>
    </row>
    <row r="105" spans="3:16" ht="19.899999999999999" customHeight="1" x14ac:dyDescent="0.25">
      <c r="C105" s="1"/>
      <c r="E105" s="1"/>
      <c r="F105" s="1"/>
      <c r="J105" s="1"/>
    </row>
    <row r="106" spans="3:16" x14ac:dyDescent="0.25">
      <c r="C106" s="1"/>
      <c r="E106" s="1"/>
      <c r="F106" s="1"/>
      <c r="J106" s="1"/>
    </row>
    <row r="107" spans="3:16" x14ac:dyDescent="0.25">
      <c r="C107" s="1"/>
      <c r="E107" s="1"/>
      <c r="F107" s="1"/>
      <c r="J107" s="1"/>
    </row>
    <row r="108" spans="3:16" x14ac:dyDescent="0.25">
      <c r="C108" s="1"/>
      <c r="E108" s="1"/>
      <c r="F108" s="1"/>
      <c r="J108" s="1"/>
    </row>
    <row r="109" spans="3:16" x14ac:dyDescent="0.25">
      <c r="C109" s="1"/>
      <c r="E109" s="1"/>
      <c r="F109" s="1"/>
      <c r="J109" s="1"/>
    </row>
    <row r="110" spans="3:16" x14ac:dyDescent="0.25">
      <c r="C110" s="1"/>
      <c r="E110" s="1"/>
      <c r="F110" s="1"/>
      <c r="J110" s="1"/>
    </row>
    <row r="111" spans="3:16" x14ac:dyDescent="0.25">
      <c r="C111" s="1"/>
      <c r="E111" s="1"/>
      <c r="F111" s="1"/>
      <c r="J111" s="1"/>
    </row>
    <row r="112" spans="3:16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</sheetData>
  <sheetProtection algorithmName="SHA-512" hashValue="0NmAiq8RYhMAnjZN3yXOSxBxxszcUXEHrLTcYP5U9JGqAdoiGlbaOsEkbbrggN7TB6l0h14OPgIz46Z8fsIT2w==" saltValue="dGXmPbYRAGp3s/jJl4Chuw==" spinCount="100000" sheet="1" objects="1" scenarios="1"/>
  <mergeCells count="14">
    <mergeCell ref="M7:M8"/>
    <mergeCell ref="N7:N8"/>
    <mergeCell ref="I7:I8"/>
    <mergeCell ref="J7:J8"/>
    <mergeCell ref="B1:D1"/>
    <mergeCell ref="G5:H5"/>
    <mergeCell ref="O7:O8"/>
    <mergeCell ref="U7:U8"/>
    <mergeCell ref="K7:K8"/>
    <mergeCell ref="B12:G12"/>
    <mergeCell ref="R11:T11"/>
    <mergeCell ref="R10:T10"/>
    <mergeCell ref="B10:G10"/>
    <mergeCell ref="B11:H11"/>
  </mergeCells>
  <conditionalFormatting sqref="G7:H8 R7:R8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8">
    <cfRule type="notContainsBlanks" dxfId="2" priority="78">
      <formula>LEN(TRIM(G7))&gt;0</formula>
    </cfRule>
  </conditionalFormatting>
  <conditionalFormatting sqref="T7:T8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8" xr:uid="{349A6282-9232-40B5-B155-0C95E3B5B228}">
      <formula1>"ks,bal,sada,m,"</formula1>
    </dataValidation>
    <dataValidation type="list" allowBlank="1" showInputMessage="1" showErrorMessage="1" sqref="J7" xr:uid="{91ABA7B2-5E8D-4CB4-8429-9B84B14CF4B6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2024-10-29T09:37:55Z</cp:lastPrinted>
  <dcterms:created xsi:type="dcterms:W3CDTF">2014-03-05T12:43:32Z</dcterms:created>
  <dcterms:modified xsi:type="dcterms:W3CDTF">2024-11-12T13:23:13Z</dcterms:modified>
</cp:coreProperties>
</file>